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<sst xmlns="http://schemas.openxmlformats.org/spreadsheetml/2006/main" count="337" uniqueCount="250">
  <si>
    <t>lp</t>
  </si>
  <si>
    <t>Nazwa art. biurowego</t>
  </si>
  <si>
    <t>3.</t>
  </si>
  <si>
    <t>1.</t>
  </si>
  <si>
    <t>2.</t>
  </si>
  <si>
    <t>koperta biała samoklejąca 110x220 DL okno prawe</t>
  </si>
  <si>
    <t>4.</t>
  </si>
  <si>
    <t>5.</t>
  </si>
  <si>
    <t>6.</t>
  </si>
  <si>
    <t>7.</t>
  </si>
  <si>
    <t>8.</t>
  </si>
  <si>
    <t>9.</t>
  </si>
  <si>
    <t>10.</t>
  </si>
  <si>
    <t>Wkład do segregatora A4 w kratkę</t>
  </si>
  <si>
    <t>11.</t>
  </si>
  <si>
    <t>12.</t>
  </si>
  <si>
    <t>Tusz Noris czerwony</t>
  </si>
  <si>
    <t>13.</t>
  </si>
  <si>
    <t>14.</t>
  </si>
  <si>
    <t>15.</t>
  </si>
  <si>
    <t>16.</t>
  </si>
  <si>
    <t>17.</t>
  </si>
  <si>
    <t>18.</t>
  </si>
  <si>
    <t>19.</t>
  </si>
  <si>
    <t>20.</t>
  </si>
  <si>
    <t>Wkład do segregatora A5 w kratkę</t>
  </si>
  <si>
    <t>Papier A3 ksero biały KSEROX 80 g/m2</t>
  </si>
  <si>
    <t xml:space="preserve">Spinacz biurowy okrągły  28 mm GRAND </t>
  </si>
  <si>
    <t>Marker do płyt CD na powierzchnie plastikową</t>
  </si>
  <si>
    <t>Nożyczki do papieru z ostrzem ze stali nierdzewnej rękojeść plastikowa, o długości ok. 20 cm</t>
  </si>
  <si>
    <t>Poduszka do stempli o wymiarach 7x11 cm (tusz czerwony)</t>
  </si>
  <si>
    <t xml:space="preserve">Dziurkacz biurowy ręczny na nie mniej niż 25 kart. z ogranicznikiem do formatu, wskaźnikiem środka strony, metalowy </t>
  </si>
  <si>
    <t>Klej w sztyfcie do papieru,  Pentel 8g</t>
  </si>
  <si>
    <t>Skoroszyt plastikowy A4 z paskiem do opisu na grzbiecie dziurki do wpięcia do segregatora, wewnątrz wąs</t>
  </si>
  <si>
    <t>Okładka A4 do bindowania przeźroczysta</t>
  </si>
  <si>
    <t>bloczek</t>
  </si>
  <si>
    <t>1 op= 100 szt.</t>
  </si>
  <si>
    <t>Kalkulator Citizen SDC 888</t>
  </si>
  <si>
    <t>szt.</t>
  </si>
  <si>
    <r>
      <t>Papier A4 ksero Antalis biały Image impact 80 g/m</t>
    </r>
    <r>
      <rPr>
        <vertAlign val="superscript"/>
        <sz val="8"/>
        <rFont val="Arial CE"/>
        <family val="0"/>
      </rPr>
      <t>2</t>
    </r>
  </si>
  <si>
    <t>Długopis jednorazowy BIC CRISTAL niebieski wkład</t>
  </si>
  <si>
    <t>Tusz Noris czarny</t>
  </si>
  <si>
    <t>1 op = 1000 szt</t>
  </si>
  <si>
    <t>Teczka A4 z gumką lakierowana różne kolory</t>
  </si>
  <si>
    <t>Temperówka metalowa standardowa</t>
  </si>
  <si>
    <t>1 op = 10 szt</t>
  </si>
  <si>
    <t xml:space="preserve">Koperta B4 250x353 mm </t>
  </si>
  <si>
    <t>1 op = 250 szt.</t>
  </si>
  <si>
    <t>Koperta C6 biała samoklejąca okno prawe gramatura 100g/m2</t>
  </si>
  <si>
    <t>Koperta C6 114x162 mm biała samoklejąca  gramatura 100g/m2</t>
  </si>
  <si>
    <t>1 op = 1000 szt.</t>
  </si>
  <si>
    <t>Koperta B5 176x250 mm biała samoklejąca gramatura 100g/m2</t>
  </si>
  <si>
    <t>Koperta C4 229x324 mm biała samoklejąca gramatura 100g/m2</t>
  </si>
  <si>
    <t>1 op = 500 szt.</t>
  </si>
  <si>
    <t>Taśma pakowa przeźroczysta szer.ok 50 mm</t>
  </si>
  <si>
    <t>Liniał plastikowy nieprzeźroczysty  30 cm</t>
  </si>
  <si>
    <t>Koszulki foliowe PCV A5 z perforacją umożliwiającą dopasowanie do każdego segregatora</t>
  </si>
  <si>
    <t>Koszulki plastikowe przeźroczyste A4 ofertówka sztywna</t>
  </si>
  <si>
    <t>Gumka ołówkowa do mazania PENTEL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</si>
  <si>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</si>
  <si>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</si>
  <si>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</si>
  <si>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</si>
  <si>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</si>
  <si>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</si>
  <si>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</si>
  <si>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</si>
  <si>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</si>
  <si>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</si>
  <si>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</si>
  <si>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</si>
  <si>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</si>
  <si>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</si>
  <si>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</si>
  <si>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</si>
  <si>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</si>
  <si>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</si>
  <si>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</si>
  <si>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</si>
  <si>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</si>
  <si>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</si>
  <si>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</si>
  <si>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</si>
  <si>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</si>
  <si>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</si>
  <si>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</si>
  <si>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</si>
  <si>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</si>
  <si>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</si>
  <si>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</si>
  <si>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</si>
  <si>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</si>
  <si>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</si>
  <si>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</si>
  <si>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</si>
  <si>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</si>
  <si>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</si>
  <si>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</si>
  <si>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</si>
  <si>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</si>
  <si>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</si>
  <si>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</si>
  <si>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</si>
  <si>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</si>
  <si>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</si>
  <si>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</si>
  <si>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</si>
  <si>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</si>
  <si>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</si>
  <si>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</si>
  <si>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</si>
  <si>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</si>
  <si>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</si>
  <si>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</si>
  <si>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</si>
  <si>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</si>
  <si>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</si>
  <si>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</si>
  <si>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</si>
  <si>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1 op = 20 kartek</t>
  </si>
  <si>
    <t xml:space="preserve">1 op = 20 kartek </t>
  </si>
  <si>
    <t>83.</t>
  </si>
  <si>
    <t xml:space="preserve">Korektor w pisaku Pentel </t>
  </si>
  <si>
    <t xml:space="preserve">Papier do flipcharta w kratkę </t>
  </si>
  <si>
    <t>1 op = 30 kartek</t>
  </si>
  <si>
    <t>1 op = 100 szt.</t>
  </si>
  <si>
    <t>1 bloczek = 100 szt.</t>
  </si>
  <si>
    <t>Korektor w taśmie 5 mmx12m Pentel</t>
  </si>
  <si>
    <t>84.</t>
  </si>
  <si>
    <t>85.</t>
  </si>
  <si>
    <t>86.</t>
  </si>
  <si>
    <t>Taśma przeźroczysta biurowa 18 mmx20m</t>
  </si>
  <si>
    <t>Jednostka miary - ilość szt. w opakowaniu</t>
  </si>
  <si>
    <t xml:space="preserve">Ilość sztuk/opakowań* </t>
  </si>
  <si>
    <t>RAZEM</t>
  </si>
  <si>
    <t>Etykiety samoprzylepne do drukarek atramentowych, laserowych i kopiarek A4 (210x297) arkusze z nacięciem z tyłu</t>
  </si>
  <si>
    <t>Zeszyt A4 w kratkę 290 - 300 kartek TOP 2000, INTERDRUK lub DAN-MARK w twardej oprawie</t>
  </si>
  <si>
    <t>Zeszyt A4 w kratkę 160 kartek TOP 2000,  INTERDRUK lub DAN-MARK w twardej oprawie</t>
  </si>
  <si>
    <t xml:space="preserve">Zeszyt A4 w kratkę 96 kartek TOP 2000,  INTERDRUK lub DAN-MARK w twardej oprawie </t>
  </si>
  <si>
    <t>Zeszyt A5 w kratkę 80 kartek TOP 2000, INTERDRUK lub DAN-MARK  w twardej oprawie</t>
  </si>
  <si>
    <t>Zeszyt A5 w kratkę 60 kartek TOP 2000 INTERDRUK lub DAN-MARK  w miękkiej oprawie</t>
  </si>
  <si>
    <t xml:space="preserve">Klipsy biurowe 32 mm </t>
  </si>
  <si>
    <t xml:space="preserve">Klipsy biurowe 41 mm </t>
  </si>
  <si>
    <t xml:space="preserve">Klipsy biurowe 51 mm </t>
  </si>
  <si>
    <t>1 op.</t>
  </si>
  <si>
    <t xml:space="preserve">Zszywki standardowe 24/6 miedziowane LACO lub stalowe LEITZ </t>
  </si>
  <si>
    <t xml:space="preserve">Cienkopis automatyczny EnerGel BLN 75 PENTEL (różne kolory) </t>
  </si>
  <si>
    <t xml:space="preserve">Długopis PARKER Jotter stalowy matowy CTS0705560 </t>
  </si>
  <si>
    <t xml:space="preserve">Ołówek drewniany twardość HB </t>
  </si>
  <si>
    <t xml:space="preserve">1 ryza = 500 kartek </t>
  </si>
  <si>
    <r>
      <t>Papier A4  biały POL LUX  80 g/m</t>
    </r>
    <r>
      <rPr>
        <vertAlign val="superscript"/>
        <sz val="8"/>
        <rFont val="Arial CE"/>
        <family val="0"/>
      </rPr>
      <t>2</t>
    </r>
  </si>
  <si>
    <t>Segregator  A4  (wąski) szer. grzbietu ok. 4 cm, z dźwignią, okucia metalowe na dolnych krawędziach</t>
  </si>
  <si>
    <t>Segregator A4 szer. grzbietu ok. 7 cm, z dźwignią, okucia metalowe na dolnych krawędziach</t>
  </si>
  <si>
    <t>Taśma pakowa  szer.ok. 50 mm</t>
  </si>
  <si>
    <t xml:space="preserve">Zakładki indeksujące samoprzylepne kolorowe (4 kolory w bloczku) </t>
  </si>
  <si>
    <t>Zakreślacz PENTEL ze ściętą końcówką różne kolory</t>
  </si>
  <si>
    <t xml:space="preserve">Zakładki indeksujące samoprzylepne kolorowe plastikowe (4 kolory w bloczku) </t>
  </si>
  <si>
    <t>Wkład wymienny typu  QUINK FLOW do długopisu  PARKER Jotter stalowy matowy CTS0705560 (różne kolory)</t>
  </si>
  <si>
    <t>Wkład wymienny do cienkopisu BLN75 PENTEL - LRN5 lub LR7</t>
  </si>
  <si>
    <t xml:space="preserve">Wkład wymienny KF6 do długopisu żelowego K116 PENTEL </t>
  </si>
  <si>
    <t>Wkład wymienny BKL7 do długopisu  PENTEL  BK77</t>
  </si>
  <si>
    <t>Półka plastikowa na dokumenty format A4 - przeźroczysta</t>
  </si>
  <si>
    <t>Dziennik korespondencyjny w twardej oprawie format A4</t>
  </si>
  <si>
    <t xml:space="preserve">Książka (teczka) do podpisu format A4  min. 18 sztywnych przegródek </t>
  </si>
  <si>
    <t>Zszywacz metalowy na minimum 25 kartek</t>
  </si>
  <si>
    <t>Rozszywacz do zszywek 24/6</t>
  </si>
  <si>
    <t>87.</t>
  </si>
  <si>
    <t>88.</t>
  </si>
  <si>
    <t>89.</t>
  </si>
  <si>
    <t>90.</t>
  </si>
  <si>
    <t>91.</t>
  </si>
  <si>
    <t>92.</t>
  </si>
  <si>
    <t>93.</t>
  </si>
  <si>
    <t>Marker permanentny Pentel N850 z okrągłą końcówką - różne kolory</t>
  </si>
  <si>
    <t>Marker permanentny Pentel N860 ze ściętą końcówką - różne kolory</t>
  </si>
  <si>
    <t xml:space="preserve">Teczka aktowa wiązana z tektury bezkwasowej na dokumenty o formacie A4 </t>
  </si>
  <si>
    <t>94.</t>
  </si>
  <si>
    <t>95.</t>
  </si>
  <si>
    <t>Temperówka  z pojemnikiem  na ścinki standardowa</t>
  </si>
  <si>
    <t>Bloczek samoprzylepny żółty przybliżone wymiary 38x51</t>
  </si>
  <si>
    <t>Bloczek samoprzylepny żółty przybliżone wymiary 76x76</t>
  </si>
  <si>
    <t>Okładka na dyplom ciemnozielona, granatowa lub bordowa</t>
  </si>
  <si>
    <t>96.</t>
  </si>
  <si>
    <t>Koperta E4 280x400x40 mm z rozszerzanym bokiem samoprzylepna z paskiem</t>
  </si>
  <si>
    <t xml:space="preserve">Cena jednostkowa netto w zł </t>
  </si>
  <si>
    <t xml:space="preserve">Wartość netto w zł </t>
  </si>
  <si>
    <t>Wartość brutto w zł</t>
  </si>
  <si>
    <t>Druk delegacji - polecenie wyjazdu służbowego i rachunek rozliczenie kosztów podróży, bloczek (druk pionowy A5)</t>
  </si>
  <si>
    <t>Druk PK - polecenie księgowania, bloczek (blok poziomy A5)</t>
  </si>
  <si>
    <t>Blok biurowy w kratkę A4 - bez dziurek, do notatek</t>
  </si>
  <si>
    <t>Długopis Pentel BK77 wymienny wkład różne kolory</t>
  </si>
  <si>
    <t>Długopis z gumką Pentel BK417  wymienny wkład różne kolory</t>
  </si>
  <si>
    <t>Długopis żelowy Pentel K116 wymienny wkład różne kolory</t>
  </si>
  <si>
    <r>
      <t xml:space="preserve">Papier komputerowy - składanka bezpyłowy, bezdrzewny - kopie kolorowe, format </t>
    </r>
    <r>
      <rPr>
        <b/>
        <sz val="8"/>
        <rFont val="Arial CE"/>
        <family val="0"/>
      </rPr>
      <t>240</t>
    </r>
    <r>
      <rPr>
        <sz val="8"/>
        <rFont val="Arial CE"/>
        <family val="0"/>
      </rPr>
      <t xml:space="preserve">x12, ilość warstw </t>
    </r>
    <r>
      <rPr>
        <b/>
        <sz val="8"/>
        <rFont val="Arial CE"/>
        <family val="0"/>
      </rPr>
      <t>3</t>
    </r>
    <r>
      <rPr>
        <sz val="8"/>
        <rFont val="Arial CE"/>
        <family val="0"/>
      </rPr>
      <t>, ilość składek 600 - Producent: DRESCHER lub EMERSON</t>
    </r>
  </si>
  <si>
    <r>
      <t xml:space="preserve">Papier komputerowy - składanka bezpyłowy, bezdrzewny,  - kopie kolorowe, format </t>
    </r>
    <r>
      <rPr>
        <b/>
        <sz val="8"/>
        <rFont val="Arial CE"/>
        <family val="0"/>
      </rPr>
      <t>240</t>
    </r>
    <r>
      <rPr>
        <sz val="8"/>
        <rFont val="Arial CE"/>
        <family val="0"/>
      </rPr>
      <t>x12, ilość warstw</t>
    </r>
    <r>
      <rPr>
        <b/>
        <sz val="8"/>
        <rFont val="Arial CE"/>
        <family val="0"/>
      </rPr>
      <t xml:space="preserve"> 2</t>
    </r>
    <r>
      <rPr>
        <sz val="8"/>
        <rFont val="Arial CE"/>
        <family val="0"/>
      </rPr>
      <t>, ilość składek 900 - Producent: DRESCHER lub EMERSON</t>
    </r>
  </si>
  <si>
    <r>
      <t xml:space="preserve">Papier komputerowy - składanka bezpyłowy, bezdrzewny - kopie kolorowe, format </t>
    </r>
    <r>
      <rPr>
        <b/>
        <sz val="8"/>
        <rFont val="Arial CE"/>
        <family val="0"/>
      </rPr>
      <t>210</t>
    </r>
    <r>
      <rPr>
        <sz val="8"/>
        <rFont val="Arial CE"/>
        <family val="0"/>
      </rPr>
      <t>x12, ilość warstw</t>
    </r>
    <r>
      <rPr>
        <b/>
        <sz val="8"/>
        <rFont val="Arial CE"/>
        <family val="0"/>
      </rPr>
      <t xml:space="preserve"> 2</t>
    </r>
    <r>
      <rPr>
        <sz val="8"/>
        <rFont val="Arial CE"/>
        <family val="0"/>
      </rPr>
      <t>, ilość składek 900 - Producent: DRESCHER lub EMERSON</t>
    </r>
  </si>
  <si>
    <t xml:space="preserve">Kostka biała (klejona) przybliżone wymiary 8,5x8,5x3,5 </t>
  </si>
  <si>
    <t>Koszulki foliowe PCV A4 z perforacją umożliwiajacą dopasowanie do każdego segregatora</t>
  </si>
  <si>
    <t>Skoroszyt  A4 biały tekturowy  minimum 280 g/m2 (wewnątrz wąs)</t>
  </si>
  <si>
    <t xml:space="preserve">Klej z dozownikiem w pędzelku, Pentel </t>
  </si>
  <si>
    <t>Teczka A4 z klipem w okładce</t>
  </si>
  <si>
    <t>Papier A4  kolorowy mix  5x20 arkuszy 80 g/m2</t>
  </si>
  <si>
    <t>Podkład na biurko z kalendarzem i notatnikiem (590x420 mm)</t>
  </si>
  <si>
    <t>64.</t>
  </si>
  <si>
    <t>Koszulki foliowe PCV A3 z perforacją umożliwiającą dopadpwanie do każdego segregatora (pionowe i poziome)</t>
  </si>
  <si>
    <t>1op = 100 szt.</t>
  </si>
  <si>
    <t>Druk kart drogowych SM 101 samochód osobowy, bloczek numerowany (druk pionowy A5)</t>
  </si>
  <si>
    <t>Treść oferty:</t>
  </si>
  <si>
    <t>Nazwa i adres Wykonawcy:</t>
  </si>
  <si>
    <t>…………………………………………………………………………………………….</t>
  </si>
  <si>
    <t>NIP/ regon</t>
  </si>
  <si>
    <t>Oferuję wykonanie przedmiotu zamówienia za łącznie:</t>
  </si>
  <si>
    <t>Cenę netto …………………………………zł</t>
  </si>
  <si>
    <t>(słownie złotych ……………………………………………………)</t>
  </si>
  <si>
    <t>Podatek VAT ……………………………..zł</t>
  </si>
  <si>
    <t>(słownie złotych …………………...…..…………………………..)</t>
  </si>
  <si>
    <t>Cenę brutto ………………………………..zł</t>
  </si>
  <si>
    <t>(słownie złotych …………………………………………………..)</t>
  </si>
  <si>
    <t>Oświadczam, że zapoznałem/ am się z opisem przedmiotu zamówienia i nie wnoszę do niego zastrzeżeń.</t>
  </si>
  <si>
    <t>Wyrażam zgodę na warunki płatności określone w zapytaniu cenowym.</t>
  </si>
  <si>
    <t>………………….</t>
  </si>
  <si>
    <t>…………………………………</t>
  </si>
  <si>
    <t>data</t>
  </si>
  <si>
    <t>podpis Wykonawcy</t>
  </si>
  <si>
    <t>Grzbiet zaciskowy 10x300 mm czarny, niebieski</t>
  </si>
  <si>
    <t>Grzbiet zaciskowy 6x300 mm czarny, niebieski</t>
  </si>
  <si>
    <t>Grzbiet zaciskowy 4x300 mm czarny, niebieski</t>
  </si>
  <si>
    <t xml:space="preserve">1 op = min. 12 szt. </t>
  </si>
  <si>
    <t>1 op = min. 12 szt.</t>
  </si>
  <si>
    <t xml:space="preserve">Nici lniane nabłyszczane (dratwa) 10 dkg w szpuli </t>
  </si>
  <si>
    <t>Teczka do akt osobowych binda zewnętrzna, okładka laminowana, przekładki ABCD - nie zadrukowane</t>
  </si>
  <si>
    <t>Zszywki 23/10</t>
  </si>
  <si>
    <r>
      <t xml:space="preserve">Papier listowy płótno - ozdobny </t>
    </r>
    <r>
      <rPr>
        <b/>
        <sz val="8"/>
        <rFont val="Arial CE"/>
        <family val="0"/>
      </rPr>
      <t>kość słoniowa</t>
    </r>
    <r>
      <rPr>
        <sz val="8"/>
        <rFont val="Arial CE"/>
        <family val="0"/>
      </rPr>
      <t xml:space="preserve"> A4 100g/m2</t>
    </r>
  </si>
  <si>
    <t>Papier A4 ksero Color laser POL 160 g/m2 - satyna biały</t>
  </si>
  <si>
    <t>Papier A4 do cyfrowego kolorowego druku  laserowego 160 g/m2 - kość słoniowa</t>
  </si>
  <si>
    <t xml:space="preserve">1 ryza = 250 kartek </t>
  </si>
  <si>
    <t xml:space="preserve">2 ryza = 250 kartek </t>
  </si>
  <si>
    <t>Papier do wydruków fotograficznych A4 do cyfrowego  druku  laserowego 230 g/m2 - połysk</t>
  </si>
  <si>
    <t>Papier do wydruków fotograficznych A4 do cyfrowego  druku  laserowego 230 g/m2 - matowy</t>
  </si>
  <si>
    <t>min. 20 szt. w opakowaniu</t>
  </si>
  <si>
    <t>Okładka  A4 do bindowania karton granatowy, czarny</t>
  </si>
  <si>
    <t xml:space="preserve">Pojemnik metalowy czarny "na czasopisma i prasę" A4 </t>
  </si>
  <si>
    <t>47.</t>
  </si>
  <si>
    <t>97.</t>
  </si>
  <si>
    <t>98.</t>
  </si>
  <si>
    <t>99.</t>
  </si>
  <si>
    <t>100.</t>
  </si>
  <si>
    <t>101.</t>
  </si>
  <si>
    <t>102.</t>
  </si>
  <si>
    <t xml:space="preserve">Spinacz biurowy okrągły 50 mm GRAND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</si>
</sst>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</numFmts>
  <fonts count="43">
    <font>
      <sz val="10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5"/>
  <sheetViews>
    <sheetView tabSelected="1" zoomScalePageLayoutView="0" workbookViewId="0" topLeftCell="A67">
      <selection activeCell="E77" sqref="E77"/>
    </sheetView>
  </sheetViews>
  <sheetFormatPr defaultColWidth="9.00390625" defaultRowHeight="12.75"/>
  <cols>
    <col min="1" max="1" width="5.75390625" style="0" customWidth="1"/>
    <col min="2" max="2" width="5.00390625" style="0" customWidth="1"/>
    <col min="3" max="3" width="44.25390625" style="0" customWidth="1"/>
    <col min="4" max="4" width="16.75390625" style="0" customWidth="1"/>
    <col min="5" max="5" width="13.00390625" style="0" customWidth="1"/>
    <col min="6" max="6" width="11.25390625" style="0" customWidth="1"/>
    <col min="7" max="7" width="10.375" style="0" customWidth="1"/>
  </cols>
  <sheetData>
    <row r="1" ht="12.75">
      <c r="C1" s="16" t="s">
        <v>207</v>
      </c>
    </row>
    <row r="2" spans="2:3" ht="12.75">
      <c r="B2" t="s">
        <v>3</v>
      </c>
      <c r="C2" t="s">
        <v>208</v>
      </c>
    </row>
    <row r="3" ht="12.75">
      <c r="C3" t="s">
        <v>209</v>
      </c>
    </row>
    <row r="4" ht="12.75">
      <c r="C4" t="s">
        <v>209</v>
      </c>
    </row>
    <row r="5" ht="12.75">
      <c r="C5" t="s">
        <v>210</v>
      </c>
    </row>
    <row r="6" ht="12.75">
      <c r="C6" t="s">
        <v>209</v>
      </c>
    </row>
    <row r="7" spans="2:3" ht="12.75">
      <c r="B7" t="s">
        <v>4</v>
      </c>
      <c r="C7" t="s">
        <v>211</v>
      </c>
    </row>
    <row r="8" ht="12.75">
      <c r="C8" t="s">
        <v>212</v>
      </c>
    </row>
    <row r="9" ht="12.75">
      <c r="C9" t="s">
        <v>213</v>
      </c>
    </row>
    <row r="11" ht="12.75">
      <c r="C11" t="s">
        <v>214</v>
      </c>
    </row>
    <row r="12" ht="12.75">
      <c r="C12" t="s">
        <v>215</v>
      </c>
    </row>
    <row r="14" ht="12.75">
      <c r="C14" t="s">
        <v>216</v>
      </c>
    </row>
    <row r="15" ht="12.75">
      <c r="C15" t="s">
        <v>217</v>
      </c>
    </row>
    <row r="17" spans="2:8" ht="33.75">
      <c r="B17" s="2" t="s">
        <v>0</v>
      </c>
      <c r="C17" s="4" t="s">
        <v>1</v>
      </c>
      <c r="D17" s="11" t="s">
        <v>132</v>
      </c>
      <c r="E17" s="4" t="s">
        <v>133</v>
      </c>
      <c r="F17" s="11" t="s">
        <v>184</v>
      </c>
      <c r="G17" s="11" t="s">
        <v>185</v>
      </c>
      <c r="H17" s="11" t="s">
        <v>186</v>
      </c>
    </row>
    <row r="18" spans="2:8" ht="12.75">
      <c r="B18" s="2" t="s">
        <v>3</v>
      </c>
      <c r="C18" s="4" t="s">
        <v>179</v>
      </c>
      <c r="D18" s="3" t="s">
        <v>126</v>
      </c>
      <c r="E18" s="9">
        <v>10</v>
      </c>
      <c r="F18" s="12"/>
      <c r="G18" s="15">
        <f aca="true" t="shared" si="0" ref="G18:G83">E18*F18</f>
        <v>0</v>
      </c>
      <c r="H18" s="15">
        <f aca="true" t="shared" si="1" ref="H18:H83">G18*1.23</f>
        <v>0</v>
      </c>
    </row>
    <row r="19" spans="2:8" ht="12.75">
      <c r="B19" s="2" t="s">
        <v>4</v>
      </c>
      <c r="C19" s="4" t="s">
        <v>180</v>
      </c>
      <c r="D19" s="3" t="s">
        <v>126</v>
      </c>
      <c r="E19" s="9">
        <v>10</v>
      </c>
      <c r="F19" s="12"/>
      <c r="G19" s="15">
        <f t="shared" si="0"/>
        <v>0</v>
      </c>
      <c r="H19" s="15">
        <f t="shared" si="1"/>
        <v>0</v>
      </c>
    </row>
    <row r="20" spans="2:8" ht="12.75">
      <c r="B20" s="2" t="s">
        <v>2</v>
      </c>
      <c r="C20" s="4" t="s">
        <v>189</v>
      </c>
      <c r="D20" s="3" t="s">
        <v>36</v>
      </c>
      <c r="E20" s="9">
        <v>1</v>
      </c>
      <c r="F20" s="12"/>
      <c r="G20" s="15">
        <f t="shared" si="0"/>
        <v>0</v>
      </c>
      <c r="H20" s="15">
        <f t="shared" si="1"/>
        <v>0</v>
      </c>
    </row>
    <row r="21" spans="2:8" ht="22.5">
      <c r="B21" s="2" t="s">
        <v>6</v>
      </c>
      <c r="C21" s="4" t="s">
        <v>146</v>
      </c>
      <c r="D21" s="3" t="s">
        <v>38</v>
      </c>
      <c r="E21" s="9">
        <v>50</v>
      </c>
      <c r="F21" s="12"/>
      <c r="G21" s="15">
        <f t="shared" si="0"/>
        <v>0</v>
      </c>
      <c r="H21" s="15">
        <f t="shared" si="1"/>
        <v>0</v>
      </c>
    </row>
    <row r="22" spans="2:8" ht="22.5">
      <c r="B22" s="2" t="s">
        <v>7</v>
      </c>
      <c r="C22" s="4" t="s">
        <v>187</v>
      </c>
      <c r="D22" s="3" t="s">
        <v>38</v>
      </c>
      <c r="E22" s="9">
        <v>2</v>
      </c>
      <c r="F22" s="12"/>
      <c r="G22" s="15">
        <f t="shared" si="0"/>
        <v>0</v>
      </c>
      <c r="H22" s="15">
        <f t="shared" si="1"/>
        <v>0</v>
      </c>
    </row>
    <row r="23" spans="2:8" ht="12.75">
      <c r="B23" s="2" t="s">
        <v>8</v>
      </c>
      <c r="C23" s="4" t="s">
        <v>188</v>
      </c>
      <c r="D23" s="3" t="s">
        <v>38</v>
      </c>
      <c r="E23" s="9">
        <v>2</v>
      </c>
      <c r="F23" s="12"/>
      <c r="G23" s="15">
        <f t="shared" si="0"/>
        <v>0</v>
      </c>
      <c r="H23" s="15">
        <f t="shared" si="1"/>
        <v>0</v>
      </c>
    </row>
    <row r="24" spans="2:8" ht="22.5">
      <c r="B24" s="2" t="s">
        <v>9</v>
      </c>
      <c r="C24" s="4" t="s">
        <v>206</v>
      </c>
      <c r="D24" s="3" t="s">
        <v>38</v>
      </c>
      <c r="E24" s="9">
        <v>2</v>
      </c>
      <c r="F24" s="12"/>
      <c r="G24" s="15">
        <f t="shared" si="0"/>
        <v>0</v>
      </c>
      <c r="H24" s="15">
        <f t="shared" si="1"/>
        <v>0</v>
      </c>
    </row>
    <row r="25" spans="2:8" ht="12.75">
      <c r="B25" s="2" t="s">
        <v>10</v>
      </c>
      <c r="C25" s="4" t="s">
        <v>40</v>
      </c>
      <c r="D25" s="3" t="s">
        <v>38</v>
      </c>
      <c r="E25" s="9">
        <v>200</v>
      </c>
      <c r="F25" s="12"/>
      <c r="G25" s="15">
        <f t="shared" si="0"/>
        <v>0</v>
      </c>
      <c r="H25" s="15">
        <f t="shared" si="1"/>
        <v>0</v>
      </c>
    </row>
    <row r="26" spans="2:8" ht="12.75">
      <c r="B26" s="2" t="s">
        <v>11</v>
      </c>
      <c r="C26" s="4" t="s">
        <v>147</v>
      </c>
      <c r="D26" s="3" t="s">
        <v>38</v>
      </c>
      <c r="E26" s="9">
        <v>20</v>
      </c>
      <c r="F26" s="12"/>
      <c r="G26" s="15">
        <f t="shared" si="0"/>
        <v>0</v>
      </c>
      <c r="H26" s="15">
        <f t="shared" si="1"/>
        <v>0</v>
      </c>
    </row>
    <row r="27" spans="2:8" ht="12.75">
      <c r="B27" s="2" t="s">
        <v>12</v>
      </c>
      <c r="C27" s="4" t="s">
        <v>190</v>
      </c>
      <c r="D27" s="3" t="s">
        <v>38</v>
      </c>
      <c r="E27" s="9">
        <v>20</v>
      </c>
      <c r="F27" s="12"/>
      <c r="G27" s="15">
        <f t="shared" si="0"/>
        <v>0</v>
      </c>
      <c r="H27" s="15">
        <f t="shared" si="1"/>
        <v>0</v>
      </c>
    </row>
    <row r="28" spans="2:8" ht="22.5">
      <c r="B28" s="2" t="s">
        <v>14</v>
      </c>
      <c r="C28" s="4" t="s">
        <v>191</v>
      </c>
      <c r="D28" s="3" t="s">
        <v>38</v>
      </c>
      <c r="E28" s="9">
        <v>20</v>
      </c>
      <c r="F28" s="12"/>
      <c r="G28" s="15">
        <f t="shared" si="0"/>
        <v>0</v>
      </c>
      <c r="H28" s="15">
        <f t="shared" si="1"/>
        <v>0</v>
      </c>
    </row>
    <row r="29" spans="2:8" ht="12.75">
      <c r="B29" s="2" t="s">
        <v>15</v>
      </c>
      <c r="C29" s="4" t="s">
        <v>192</v>
      </c>
      <c r="D29" s="3" t="s">
        <v>38</v>
      </c>
      <c r="E29" s="9">
        <v>50</v>
      </c>
      <c r="F29" s="12"/>
      <c r="G29" s="15">
        <f t="shared" si="0"/>
        <v>0</v>
      </c>
      <c r="H29" s="15">
        <f t="shared" si="1"/>
        <v>0</v>
      </c>
    </row>
    <row r="30" spans="2:8" ht="12.75">
      <c r="B30" s="2" t="s">
        <v>17</v>
      </c>
      <c r="C30" s="4" t="s">
        <v>162</v>
      </c>
      <c r="D30" s="3" t="s">
        <v>38</v>
      </c>
      <c r="E30" s="9">
        <v>2</v>
      </c>
      <c r="F30" s="12"/>
      <c r="G30" s="15">
        <f t="shared" si="0"/>
        <v>0</v>
      </c>
      <c r="H30" s="15">
        <f t="shared" si="1"/>
        <v>0</v>
      </c>
    </row>
    <row r="31" spans="2:8" ht="33.75">
      <c r="B31" s="2" t="s">
        <v>18</v>
      </c>
      <c r="C31" s="4" t="s">
        <v>31</v>
      </c>
      <c r="D31" s="3" t="s">
        <v>38</v>
      </c>
      <c r="E31" s="9">
        <v>2</v>
      </c>
      <c r="F31" s="12"/>
      <c r="G31" s="15">
        <f t="shared" si="0"/>
        <v>0</v>
      </c>
      <c r="H31" s="15">
        <f t="shared" si="1"/>
        <v>0</v>
      </c>
    </row>
    <row r="32" spans="2:8" ht="33.75">
      <c r="B32" s="2" t="s">
        <v>19</v>
      </c>
      <c r="C32" s="4" t="s">
        <v>135</v>
      </c>
      <c r="D32" s="3" t="s">
        <v>205</v>
      </c>
      <c r="E32" s="9">
        <v>2</v>
      </c>
      <c r="F32" s="12"/>
      <c r="G32" s="15">
        <f t="shared" si="0"/>
        <v>0</v>
      </c>
      <c r="H32" s="15">
        <f t="shared" si="1"/>
        <v>0</v>
      </c>
    </row>
    <row r="33" spans="2:8" ht="12.75">
      <c r="B33" s="2" t="s">
        <v>20</v>
      </c>
      <c r="C33" s="4" t="s">
        <v>224</v>
      </c>
      <c r="D33" s="3" t="s">
        <v>38</v>
      </c>
      <c r="E33" s="9">
        <v>50</v>
      </c>
      <c r="F33" s="12"/>
      <c r="G33" s="15">
        <f t="shared" si="0"/>
        <v>0</v>
      </c>
      <c r="H33" s="15">
        <f t="shared" si="1"/>
        <v>0</v>
      </c>
    </row>
    <row r="34" spans="2:8" ht="12.75">
      <c r="B34" s="2" t="s">
        <v>21</v>
      </c>
      <c r="C34" s="4" t="s">
        <v>225</v>
      </c>
      <c r="D34" s="3" t="s">
        <v>38</v>
      </c>
      <c r="E34" s="9">
        <v>50</v>
      </c>
      <c r="F34" s="12"/>
      <c r="G34" s="15">
        <f t="shared" si="0"/>
        <v>0</v>
      </c>
      <c r="H34" s="15">
        <f t="shared" si="1"/>
        <v>0</v>
      </c>
    </row>
    <row r="35" spans="2:8" ht="12.75">
      <c r="B35" s="2" t="s">
        <v>22</v>
      </c>
      <c r="C35" s="4" t="s">
        <v>226</v>
      </c>
      <c r="D35" s="3" t="s">
        <v>38</v>
      </c>
      <c r="E35" s="9">
        <v>50</v>
      </c>
      <c r="F35" s="12"/>
      <c r="G35" s="15">
        <f t="shared" si="0"/>
        <v>0</v>
      </c>
      <c r="H35" s="15">
        <f t="shared" si="1"/>
        <v>0</v>
      </c>
    </row>
    <row r="36" spans="2:8" ht="12.75">
      <c r="B36" s="2" t="s">
        <v>23</v>
      </c>
      <c r="C36" s="4" t="s">
        <v>58</v>
      </c>
      <c r="D36" s="3" t="s">
        <v>38</v>
      </c>
      <c r="E36" s="9">
        <v>20</v>
      </c>
      <c r="F36" s="12"/>
      <c r="G36" s="15">
        <f t="shared" si="0"/>
        <v>0</v>
      </c>
      <c r="H36" s="15">
        <f t="shared" si="1"/>
        <v>0</v>
      </c>
    </row>
    <row r="37" spans="2:8" ht="12.75">
      <c r="B37" s="2" t="s">
        <v>24</v>
      </c>
      <c r="C37" s="4" t="s">
        <v>37</v>
      </c>
      <c r="D37" s="3" t="s">
        <v>38</v>
      </c>
      <c r="E37" s="9">
        <v>1</v>
      </c>
      <c r="F37" s="12"/>
      <c r="G37" s="15">
        <f t="shared" si="0"/>
        <v>0</v>
      </c>
      <c r="H37" s="15">
        <f t="shared" si="1"/>
        <v>0</v>
      </c>
    </row>
    <row r="38" spans="2:8" ht="12.75">
      <c r="B38" s="2" t="s">
        <v>59</v>
      </c>
      <c r="C38" s="4" t="s">
        <v>199</v>
      </c>
      <c r="D38" s="3" t="s">
        <v>38</v>
      </c>
      <c r="E38" s="9">
        <v>10</v>
      </c>
      <c r="F38" s="12"/>
      <c r="G38" s="15">
        <f t="shared" si="0"/>
        <v>0</v>
      </c>
      <c r="H38" s="15">
        <f t="shared" si="1"/>
        <v>0</v>
      </c>
    </row>
    <row r="39" spans="2:8" ht="12.75">
      <c r="B39" s="2" t="s">
        <v>60</v>
      </c>
      <c r="C39" s="4" t="s">
        <v>32</v>
      </c>
      <c r="D39" s="3" t="s">
        <v>38</v>
      </c>
      <c r="E39" s="9">
        <v>10</v>
      </c>
      <c r="F39" s="12"/>
      <c r="G39" s="15">
        <f t="shared" si="0"/>
        <v>0</v>
      </c>
      <c r="H39" s="15">
        <f t="shared" si="1"/>
        <v>0</v>
      </c>
    </row>
    <row r="40" spans="2:8" ht="12.75">
      <c r="B40" s="2" t="s">
        <v>61</v>
      </c>
      <c r="C40" s="4" t="s">
        <v>141</v>
      </c>
      <c r="D40" s="3" t="s">
        <v>227</v>
      </c>
      <c r="E40" s="9">
        <v>1</v>
      </c>
      <c r="F40" s="12"/>
      <c r="G40" s="15">
        <f t="shared" si="0"/>
        <v>0</v>
      </c>
      <c r="H40" s="15">
        <f t="shared" si="1"/>
        <v>0</v>
      </c>
    </row>
    <row r="41" spans="2:8" ht="12.75">
      <c r="B41" s="2" t="s">
        <v>62</v>
      </c>
      <c r="C41" s="4" t="s">
        <v>142</v>
      </c>
      <c r="D41" s="3" t="s">
        <v>227</v>
      </c>
      <c r="E41" s="9">
        <v>1</v>
      </c>
      <c r="F41" s="12"/>
      <c r="G41" s="15">
        <f t="shared" si="0"/>
        <v>0</v>
      </c>
      <c r="H41" s="15">
        <f t="shared" si="1"/>
        <v>0</v>
      </c>
    </row>
    <row r="42" spans="2:8" ht="12.75">
      <c r="B42" s="2" t="s">
        <v>63</v>
      </c>
      <c r="C42" s="4" t="s">
        <v>143</v>
      </c>
      <c r="D42" s="3" t="s">
        <v>228</v>
      </c>
      <c r="E42" s="9">
        <v>1</v>
      </c>
      <c r="F42" s="12"/>
      <c r="G42" s="15">
        <f t="shared" si="0"/>
        <v>0</v>
      </c>
      <c r="H42" s="15">
        <f t="shared" si="1"/>
        <v>0</v>
      </c>
    </row>
    <row r="43" spans="2:8" ht="12.75">
      <c r="B43" s="2" t="s">
        <v>64</v>
      </c>
      <c r="C43" s="4" t="s">
        <v>46</v>
      </c>
      <c r="D43" s="3" t="s">
        <v>47</v>
      </c>
      <c r="E43" s="9">
        <v>1</v>
      </c>
      <c r="F43" s="12"/>
      <c r="G43" s="15">
        <f t="shared" si="0"/>
        <v>0</v>
      </c>
      <c r="H43" s="15">
        <f t="shared" si="1"/>
        <v>0</v>
      </c>
    </row>
    <row r="44" spans="2:8" ht="22.5">
      <c r="B44" s="2" t="s">
        <v>65</v>
      </c>
      <c r="C44" s="4" t="s">
        <v>51</v>
      </c>
      <c r="D44" s="3" t="s">
        <v>53</v>
      </c>
      <c r="E44" s="9">
        <v>1</v>
      </c>
      <c r="F44" s="12"/>
      <c r="G44" s="15">
        <f t="shared" si="0"/>
        <v>0</v>
      </c>
      <c r="H44" s="15">
        <f t="shared" si="1"/>
        <v>0</v>
      </c>
    </row>
    <row r="45" spans="2:8" ht="12.75">
      <c r="B45" s="2" t="s">
        <v>66</v>
      </c>
      <c r="C45" s="4" t="s">
        <v>5</v>
      </c>
      <c r="D45" s="8" t="s">
        <v>38</v>
      </c>
      <c r="E45" s="9">
        <v>15000</v>
      </c>
      <c r="F45" s="12"/>
      <c r="G45" s="15">
        <f t="shared" si="0"/>
        <v>0</v>
      </c>
      <c r="H45" s="15">
        <f t="shared" si="1"/>
        <v>0</v>
      </c>
    </row>
    <row r="46" spans="2:8" ht="22.5">
      <c r="B46" s="2" t="s">
        <v>67</v>
      </c>
      <c r="C46" s="4" t="s">
        <v>52</v>
      </c>
      <c r="D46" s="8" t="s">
        <v>47</v>
      </c>
      <c r="E46" s="9">
        <v>1</v>
      </c>
      <c r="F46" s="12"/>
      <c r="G46" s="15">
        <f t="shared" si="0"/>
        <v>0</v>
      </c>
      <c r="H46" s="15">
        <f t="shared" si="1"/>
        <v>0</v>
      </c>
    </row>
    <row r="47" spans="2:8" ht="22.5">
      <c r="B47" s="2" t="s">
        <v>68</v>
      </c>
      <c r="C47" s="4" t="s">
        <v>49</v>
      </c>
      <c r="D47" s="8" t="s">
        <v>50</v>
      </c>
      <c r="E47" s="9">
        <v>1</v>
      </c>
      <c r="F47" s="12"/>
      <c r="G47" s="15">
        <f t="shared" si="0"/>
        <v>0</v>
      </c>
      <c r="H47" s="15">
        <f t="shared" si="1"/>
        <v>0</v>
      </c>
    </row>
    <row r="48" spans="2:8" ht="22.5">
      <c r="B48" s="2" t="s">
        <v>69</v>
      </c>
      <c r="C48" s="4" t="s">
        <v>48</v>
      </c>
      <c r="D48" s="8" t="s">
        <v>38</v>
      </c>
      <c r="E48" s="9">
        <v>1000</v>
      </c>
      <c r="F48" s="12"/>
      <c r="G48" s="15">
        <f t="shared" si="0"/>
        <v>0</v>
      </c>
      <c r="H48" s="15">
        <f t="shared" si="1"/>
        <v>0</v>
      </c>
    </row>
    <row r="49" spans="2:8" ht="22.5">
      <c r="B49" s="2" t="s">
        <v>70</v>
      </c>
      <c r="C49" s="4" t="s">
        <v>183</v>
      </c>
      <c r="D49" s="8" t="s">
        <v>38</v>
      </c>
      <c r="E49" s="9">
        <v>10</v>
      </c>
      <c r="F49" s="12"/>
      <c r="G49" s="15">
        <f t="shared" si="0"/>
        <v>0</v>
      </c>
      <c r="H49" s="15">
        <f t="shared" si="1"/>
        <v>0</v>
      </c>
    </row>
    <row r="50" spans="2:8" ht="12.75">
      <c r="B50" s="2" t="s">
        <v>71</v>
      </c>
      <c r="C50" s="4" t="s">
        <v>122</v>
      </c>
      <c r="D50" s="8" t="s">
        <v>38</v>
      </c>
      <c r="E50" s="9">
        <v>10</v>
      </c>
      <c r="F50" s="12"/>
      <c r="G50" s="15">
        <f t="shared" si="0"/>
        <v>0</v>
      </c>
      <c r="H50" s="15">
        <f t="shared" si="1"/>
        <v>0</v>
      </c>
    </row>
    <row r="51" spans="2:8" ht="12.75">
      <c r="B51" s="2" t="s">
        <v>72</v>
      </c>
      <c r="C51" s="4" t="s">
        <v>127</v>
      </c>
      <c r="D51" s="8" t="s">
        <v>38</v>
      </c>
      <c r="E51" s="9">
        <v>10</v>
      </c>
      <c r="F51" s="12"/>
      <c r="G51" s="15">
        <f t="shared" si="0"/>
        <v>0</v>
      </c>
      <c r="H51" s="15">
        <f t="shared" si="1"/>
        <v>0</v>
      </c>
    </row>
    <row r="52" spans="2:8" ht="12.75">
      <c r="B52" s="2" t="s">
        <v>73</v>
      </c>
      <c r="C52" s="4" t="s">
        <v>196</v>
      </c>
      <c r="D52" s="8" t="s">
        <v>38</v>
      </c>
      <c r="E52" s="9">
        <v>10</v>
      </c>
      <c r="F52" s="12"/>
      <c r="G52" s="15">
        <f t="shared" si="0"/>
        <v>0</v>
      </c>
      <c r="H52" s="15">
        <f t="shared" si="1"/>
        <v>0</v>
      </c>
    </row>
    <row r="53" spans="2:8" ht="22.5">
      <c r="B53" s="2" t="s">
        <v>74</v>
      </c>
      <c r="C53" s="4" t="s">
        <v>204</v>
      </c>
      <c r="D53" s="8" t="s">
        <v>38</v>
      </c>
      <c r="E53" s="9">
        <v>100</v>
      </c>
      <c r="F53" s="12"/>
      <c r="G53" s="15"/>
      <c r="H53" s="15"/>
    </row>
    <row r="54" spans="2:8" ht="22.5">
      <c r="B54" s="2" t="s">
        <v>75</v>
      </c>
      <c r="C54" s="4" t="s">
        <v>197</v>
      </c>
      <c r="D54" s="8" t="s">
        <v>125</v>
      </c>
      <c r="E54" s="9">
        <v>10</v>
      </c>
      <c r="F54" s="12"/>
      <c r="G54" s="15">
        <f t="shared" si="0"/>
        <v>0</v>
      </c>
      <c r="H54" s="15">
        <f t="shared" si="1"/>
        <v>0</v>
      </c>
    </row>
    <row r="55" spans="2:8" ht="22.5">
      <c r="B55" s="2" t="s">
        <v>76</v>
      </c>
      <c r="C55" s="4" t="s">
        <v>56</v>
      </c>
      <c r="D55" s="8" t="s">
        <v>125</v>
      </c>
      <c r="E55" s="9">
        <v>5</v>
      </c>
      <c r="F55" s="12"/>
      <c r="G55" s="15">
        <f t="shared" si="0"/>
        <v>0</v>
      </c>
      <c r="H55" s="15">
        <f t="shared" si="1"/>
        <v>0</v>
      </c>
    </row>
    <row r="56" spans="2:8" ht="12.75">
      <c r="B56" s="2" t="s">
        <v>77</v>
      </c>
      <c r="C56" s="4" t="s">
        <v>57</v>
      </c>
      <c r="D56" s="2" t="s">
        <v>38</v>
      </c>
      <c r="E56" s="9">
        <v>10</v>
      </c>
      <c r="F56" s="12"/>
      <c r="G56" s="15">
        <f t="shared" si="0"/>
        <v>0</v>
      </c>
      <c r="H56" s="15">
        <f t="shared" si="1"/>
        <v>0</v>
      </c>
    </row>
    <row r="57" spans="2:8" ht="22.5">
      <c r="B57" s="2" t="s">
        <v>78</v>
      </c>
      <c r="C57" s="4" t="s">
        <v>163</v>
      </c>
      <c r="D57" s="3" t="s">
        <v>38</v>
      </c>
      <c r="E57" s="9">
        <v>1</v>
      </c>
      <c r="F57" s="12"/>
      <c r="G57" s="15">
        <f t="shared" si="0"/>
        <v>0</v>
      </c>
      <c r="H57" s="15">
        <f t="shared" si="1"/>
        <v>0</v>
      </c>
    </row>
    <row r="58" spans="2:8" ht="12.75">
      <c r="B58" s="2" t="s">
        <v>79</v>
      </c>
      <c r="C58" s="4" t="s">
        <v>55</v>
      </c>
      <c r="D58" s="6" t="s">
        <v>38</v>
      </c>
      <c r="E58" s="9">
        <v>5</v>
      </c>
      <c r="F58" s="12"/>
      <c r="G58" s="15">
        <f t="shared" si="0"/>
        <v>0</v>
      </c>
      <c r="H58" s="15">
        <f t="shared" si="1"/>
        <v>0</v>
      </c>
    </row>
    <row r="59" spans="2:8" ht="12.75">
      <c r="B59" s="2" t="s">
        <v>80</v>
      </c>
      <c r="C59" s="4" t="s">
        <v>28</v>
      </c>
      <c r="D59" s="6" t="s">
        <v>38</v>
      </c>
      <c r="E59" s="9">
        <v>1</v>
      </c>
      <c r="F59" s="12"/>
      <c r="G59" s="15">
        <f t="shared" si="0"/>
        <v>0</v>
      </c>
      <c r="H59" s="15">
        <f t="shared" si="1"/>
        <v>0</v>
      </c>
    </row>
    <row r="60" spans="2:8" ht="22.5">
      <c r="B60" s="2" t="s">
        <v>81</v>
      </c>
      <c r="C60" s="4" t="s">
        <v>173</v>
      </c>
      <c r="D60" s="6" t="s">
        <v>38</v>
      </c>
      <c r="E60" s="9">
        <v>24</v>
      </c>
      <c r="F60" s="12"/>
      <c r="G60" s="15">
        <f t="shared" si="0"/>
        <v>0</v>
      </c>
      <c r="H60" s="15">
        <f t="shared" si="1"/>
        <v>0</v>
      </c>
    </row>
    <row r="61" spans="2:8" ht="22.5">
      <c r="B61" s="2" t="s">
        <v>82</v>
      </c>
      <c r="C61" s="4" t="s">
        <v>174</v>
      </c>
      <c r="D61" s="6" t="s">
        <v>38</v>
      </c>
      <c r="E61" s="9">
        <v>24</v>
      </c>
      <c r="F61" s="12"/>
      <c r="G61" s="15">
        <f t="shared" si="0"/>
        <v>0</v>
      </c>
      <c r="H61" s="15">
        <f t="shared" si="1"/>
        <v>0</v>
      </c>
    </row>
    <row r="62" spans="2:8" ht="12.75">
      <c r="B62" s="2" t="s">
        <v>83</v>
      </c>
      <c r="C62" s="4" t="s">
        <v>229</v>
      </c>
      <c r="D62" s="6" t="s">
        <v>38</v>
      </c>
      <c r="E62" s="9">
        <v>12</v>
      </c>
      <c r="F62" s="12"/>
      <c r="G62" s="15">
        <f t="shared" si="0"/>
        <v>0</v>
      </c>
      <c r="H62" s="15">
        <f t="shared" si="1"/>
        <v>0</v>
      </c>
    </row>
    <row r="63" spans="2:8" ht="22.5">
      <c r="B63" s="2" t="s">
        <v>84</v>
      </c>
      <c r="C63" s="4" t="s">
        <v>29</v>
      </c>
      <c r="D63" s="3" t="s">
        <v>38</v>
      </c>
      <c r="E63" s="9">
        <v>6</v>
      </c>
      <c r="F63" s="12"/>
      <c r="G63" s="15">
        <f t="shared" si="0"/>
        <v>0</v>
      </c>
      <c r="H63" s="15">
        <f t="shared" si="1"/>
        <v>0</v>
      </c>
    </row>
    <row r="64" spans="2:8" ht="12.75">
      <c r="B64" s="2" t="s">
        <v>242</v>
      </c>
      <c r="C64" s="4" t="s">
        <v>240</v>
      </c>
      <c r="D64" s="3" t="s">
        <v>38</v>
      </c>
      <c r="E64" s="9">
        <v>100</v>
      </c>
      <c r="F64" s="12"/>
      <c r="G64" s="15">
        <f t="shared" si="0"/>
        <v>0</v>
      </c>
      <c r="H64" s="15">
        <f t="shared" si="1"/>
        <v>0</v>
      </c>
    </row>
    <row r="65" spans="2:8" ht="12.75">
      <c r="B65" s="2" t="s">
        <v>85</v>
      </c>
      <c r="C65" s="4" t="s">
        <v>34</v>
      </c>
      <c r="D65" s="3" t="s">
        <v>38</v>
      </c>
      <c r="E65" s="9">
        <v>100</v>
      </c>
      <c r="F65" s="12"/>
      <c r="G65" s="15">
        <f t="shared" si="0"/>
        <v>0</v>
      </c>
      <c r="H65" s="15">
        <f t="shared" si="1"/>
        <v>0</v>
      </c>
    </row>
    <row r="66" spans="2:8" ht="12.75">
      <c r="B66" s="2" t="s">
        <v>86</v>
      </c>
      <c r="C66" s="4" t="s">
        <v>181</v>
      </c>
      <c r="D66" s="3" t="s">
        <v>38</v>
      </c>
      <c r="E66" s="9">
        <v>5</v>
      </c>
      <c r="F66" s="12"/>
      <c r="G66" s="15">
        <f t="shared" si="0"/>
        <v>0</v>
      </c>
      <c r="H66" s="15">
        <f t="shared" si="1"/>
        <v>0</v>
      </c>
    </row>
    <row r="67" spans="2:8" ht="12.75">
      <c r="B67" s="2" t="s">
        <v>87</v>
      </c>
      <c r="C67" s="4" t="s">
        <v>148</v>
      </c>
      <c r="D67" s="3" t="s">
        <v>38</v>
      </c>
      <c r="E67" s="9">
        <v>20</v>
      </c>
      <c r="F67" s="12"/>
      <c r="G67" s="15">
        <f t="shared" si="0"/>
        <v>0</v>
      </c>
      <c r="H67" s="15">
        <f t="shared" si="1"/>
        <v>0</v>
      </c>
    </row>
    <row r="68" spans="2:8" ht="12.75">
      <c r="B68" s="2" t="s">
        <v>88</v>
      </c>
      <c r="C68" s="4" t="s">
        <v>26</v>
      </c>
      <c r="D68" s="13" t="s">
        <v>149</v>
      </c>
      <c r="E68" s="9">
        <v>5</v>
      </c>
      <c r="F68" s="12"/>
      <c r="G68" s="15">
        <f t="shared" si="0"/>
        <v>0</v>
      </c>
      <c r="H68" s="15">
        <f t="shared" si="1"/>
        <v>0</v>
      </c>
    </row>
    <row r="69" spans="2:8" ht="12.75">
      <c r="B69" s="2" t="s">
        <v>89</v>
      </c>
      <c r="C69" s="4" t="s">
        <v>150</v>
      </c>
      <c r="D69" s="13" t="s">
        <v>149</v>
      </c>
      <c r="E69" s="9">
        <v>5</v>
      </c>
      <c r="F69" s="12"/>
      <c r="G69" s="15">
        <f t="shared" si="0"/>
        <v>0</v>
      </c>
      <c r="H69" s="15">
        <f t="shared" si="1"/>
        <v>0</v>
      </c>
    </row>
    <row r="70" spans="2:8" ht="12.75">
      <c r="B70" s="2" t="s">
        <v>90</v>
      </c>
      <c r="C70" s="4" t="s">
        <v>201</v>
      </c>
      <c r="D70" s="3" t="s">
        <v>119</v>
      </c>
      <c r="E70" s="9">
        <v>2</v>
      </c>
      <c r="F70" s="12"/>
      <c r="G70" s="15">
        <f t="shared" si="0"/>
        <v>0</v>
      </c>
      <c r="H70" s="15">
        <f t="shared" si="1"/>
        <v>0</v>
      </c>
    </row>
    <row r="71" spans="2:8" ht="12.75">
      <c r="B71" s="2" t="s">
        <v>91</v>
      </c>
      <c r="C71" s="4" t="s">
        <v>39</v>
      </c>
      <c r="D71" s="13" t="s">
        <v>149</v>
      </c>
      <c r="E71" s="9">
        <v>500</v>
      </c>
      <c r="F71" s="12"/>
      <c r="G71" s="15">
        <f t="shared" si="0"/>
        <v>0</v>
      </c>
      <c r="H71" s="15">
        <f t="shared" si="1"/>
        <v>0</v>
      </c>
    </row>
    <row r="72" spans="2:8" ht="12.75">
      <c r="B72" s="2" t="s">
        <v>92</v>
      </c>
      <c r="C72" s="4" t="s">
        <v>233</v>
      </c>
      <c r="D72" s="13" t="s">
        <v>235</v>
      </c>
      <c r="E72" s="9">
        <v>5</v>
      </c>
      <c r="F72" s="12"/>
      <c r="G72" s="15">
        <f t="shared" si="0"/>
        <v>0</v>
      </c>
      <c r="H72" s="15">
        <f t="shared" si="1"/>
        <v>0</v>
      </c>
    </row>
    <row r="73" spans="2:8" ht="22.5">
      <c r="B73" s="2" t="s">
        <v>93</v>
      </c>
      <c r="C73" s="4" t="s">
        <v>234</v>
      </c>
      <c r="D73" s="13" t="s">
        <v>236</v>
      </c>
      <c r="E73" s="9">
        <v>5</v>
      </c>
      <c r="F73" s="12"/>
      <c r="G73" s="15">
        <f t="shared" si="0"/>
        <v>0</v>
      </c>
      <c r="H73" s="15">
        <f t="shared" si="1"/>
        <v>0</v>
      </c>
    </row>
    <row r="74" spans="2:8" ht="22.5">
      <c r="B74" s="2" t="s">
        <v>94</v>
      </c>
      <c r="C74" s="4" t="s">
        <v>237</v>
      </c>
      <c r="D74" s="13" t="s">
        <v>239</v>
      </c>
      <c r="E74" s="9">
        <v>1</v>
      </c>
      <c r="F74" s="12"/>
      <c r="G74" s="15">
        <f t="shared" si="0"/>
        <v>0</v>
      </c>
      <c r="H74" s="15">
        <f t="shared" si="1"/>
        <v>0</v>
      </c>
    </row>
    <row r="75" spans="2:8" ht="22.5">
      <c r="B75" s="2" t="s">
        <v>95</v>
      </c>
      <c r="C75" s="4" t="s">
        <v>238</v>
      </c>
      <c r="D75" s="13" t="s">
        <v>239</v>
      </c>
      <c r="E75" s="9">
        <v>1</v>
      </c>
      <c r="F75" s="12"/>
      <c r="G75" s="15">
        <f t="shared" si="0"/>
        <v>0</v>
      </c>
      <c r="H75" s="15">
        <f t="shared" si="1"/>
        <v>0</v>
      </c>
    </row>
    <row r="76" spans="2:8" ht="12.75">
      <c r="B76" s="2" t="s">
        <v>96</v>
      </c>
      <c r="C76" s="4" t="s">
        <v>123</v>
      </c>
      <c r="D76" s="3" t="s">
        <v>124</v>
      </c>
      <c r="E76" s="9">
        <v>1</v>
      </c>
      <c r="F76" s="12"/>
      <c r="G76" s="15">
        <f t="shared" si="0"/>
        <v>0</v>
      </c>
      <c r="H76" s="15">
        <f t="shared" si="1"/>
        <v>0</v>
      </c>
    </row>
    <row r="77" spans="2:8" ht="33.75">
      <c r="B77" s="2" t="s">
        <v>97</v>
      </c>
      <c r="C77" s="4" t="s">
        <v>195</v>
      </c>
      <c r="D77" s="3" t="s">
        <v>144</v>
      </c>
      <c r="E77" s="9">
        <v>2</v>
      </c>
      <c r="F77" s="12"/>
      <c r="G77" s="15">
        <f t="shared" si="0"/>
        <v>0</v>
      </c>
      <c r="H77" s="15">
        <f t="shared" si="1"/>
        <v>0</v>
      </c>
    </row>
    <row r="78" spans="2:8" ht="33.75">
      <c r="B78" s="2" t="s">
        <v>98</v>
      </c>
      <c r="C78" s="4" t="s">
        <v>193</v>
      </c>
      <c r="D78" s="3" t="s">
        <v>144</v>
      </c>
      <c r="E78" s="9">
        <v>2</v>
      </c>
      <c r="F78" s="12"/>
      <c r="G78" s="15">
        <f t="shared" si="0"/>
        <v>0</v>
      </c>
      <c r="H78" s="15">
        <f t="shared" si="1"/>
        <v>0</v>
      </c>
    </row>
    <row r="79" spans="2:8" ht="33.75">
      <c r="B79" s="2" t="s">
        <v>99</v>
      </c>
      <c r="C79" s="4" t="s">
        <v>194</v>
      </c>
      <c r="D79" s="3" t="s">
        <v>144</v>
      </c>
      <c r="E79" s="9">
        <v>2</v>
      </c>
      <c r="F79" s="12"/>
      <c r="G79" s="15">
        <f t="shared" si="0"/>
        <v>0</v>
      </c>
      <c r="H79" s="15">
        <f t="shared" si="1"/>
        <v>0</v>
      </c>
    </row>
    <row r="80" spans="2:8" ht="22.5">
      <c r="B80" s="2" t="s">
        <v>100</v>
      </c>
      <c r="C80" s="4" t="s">
        <v>232</v>
      </c>
      <c r="D80" s="3" t="s">
        <v>120</v>
      </c>
      <c r="E80" s="9">
        <v>2</v>
      </c>
      <c r="F80" s="12"/>
      <c r="G80" s="15">
        <f t="shared" si="0"/>
        <v>0</v>
      </c>
      <c r="H80" s="15">
        <f t="shared" si="1"/>
        <v>0</v>
      </c>
    </row>
    <row r="81" spans="2:8" ht="12.75">
      <c r="B81" s="2" t="s">
        <v>203</v>
      </c>
      <c r="C81" s="4" t="s">
        <v>202</v>
      </c>
      <c r="D81" s="3" t="s">
        <v>38</v>
      </c>
      <c r="E81" s="9">
        <v>1</v>
      </c>
      <c r="F81" s="12"/>
      <c r="G81" s="15">
        <f t="shared" si="0"/>
        <v>0</v>
      </c>
      <c r="H81" s="15">
        <f t="shared" si="1"/>
        <v>0</v>
      </c>
    </row>
    <row r="82" spans="2:8" ht="12.75">
      <c r="B82" s="2" t="s">
        <v>101</v>
      </c>
      <c r="C82" s="4" t="s">
        <v>30</v>
      </c>
      <c r="D82" s="3" t="s">
        <v>38</v>
      </c>
      <c r="E82" s="9">
        <v>1</v>
      </c>
      <c r="F82" s="12"/>
      <c r="G82" s="15">
        <f t="shared" si="0"/>
        <v>0</v>
      </c>
      <c r="H82" s="15">
        <f t="shared" si="1"/>
        <v>0</v>
      </c>
    </row>
    <row r="83" spans="2:8" ht="12.75">
      <c r="B83" s="2" t="s">
        <v>102</v>
      </c>
      <c r="C83" s="4" t="s">
        <v>241</v>
      </c>
      <c r="D83" s="3" t="s">
        <v>38</v>
      </c>
      <c r="E83" s="9">
        <v>10</v>
      </c>
      <c r="F83" s="12"/>
      <c r="G83" s="15">
        <f t="shared" si="0"/>
        <v>0</v>
      </c>
      <c r="H83" s="15">
        <f t="shared" si="1"/>
        <v>0</v>
      </c>
    </row>
    <row r="84" spans="2:8" ht="21" customHeight="1">
      <c r="B84" s="2" t="s">
        <v>103</v>
      </c>
      <c r="C84" s="4" t="s">
        <v>161</v>
      </c>
      <c r="D84" s="3" t="s">
        <v>38</v>
      </c>
      <c r="E84" s="9">
        <v>1</v>
      </c>
      <c r="F84" s="12"/>
      <c r="G84" s="15">
        <f aca="true" t="shared" si="2" ref="G84:G119">E84*F84</f>
        <v>0</v>
      </c>
      <c r="H84" s="15">
        <f aca="true" t="shared" si="3" ref="H84:H119">G84*1.23</f>
        <v>0</v>
      </c>
    </row>
    <row r="85" spans="2:8" ht="12.75">
      <c r="B85" s="2" t="s">
        <v>104</v>
      </c>
      <c r="C85" s="4" t="s">
        <v>165</v>
      </c>
      <c r="D85" s="3" t="s">
        <v>38</v>
      </c>
      <c r="E85" s="9">
        <v>2</v>
      </c>
      <c r="F85" s="12"/>
      <c r="G85" s="15">
        <f t="shared" si="2"/>
        <v>0</v>
      </c>
      <c r="H85" s="15">
        <f t="shared" si="3"/>
        <v>0</v>
      </c>
    </row>
    <row r="86" spans="2:8" ht="22.5">
      <c r="B86" s="2" t="s">
        <v>105</v>
      </c>
      <c r="C86" s="4" t="s">
        <v>151</v>
      </c>
      <c r="D86" s="3" t="s">
        <v>38</v>
      </c>
      <c r="E86" s="9">
        <v>5</v>
      </c>
      <c r="F86" s="12"/>
      <c r="G86" s="15">
        <f t="shared" si="2"/>
        <v>0</v>
      </c>
      <c r="H86" s="15">
        <f t="shared" si="3"/>
        <v>0</v>
      </c>
    </row>
    <row r="87" spans="2:8" ht="22.5">
      <c r="B87" s="2" t="s">
        <v>106</v>
      </c>
      <c r="C87" s="4" t="s">
        <v>152</v>
      </c>
      <c r="D87" s="3" t="s">
        <v>38</v>
      </c>
      <c r="E87" s="9">
        <v>5</v>
      </c>
      <c r="F87" s="12"/>
      <c r="G87" s="15">
        <f t="shared" si="2"/>
        <v>0</v>
      </c>
      <c r="H87" s="15">
        <f t="shared" si="3"/>
        <v>0</v>
      </c>
    </row>
    <row r="88" spans="2:8" ht="22.5">
      <c r="B88" s="2" t="s">
        <v>107</v>
      </c>
      <c r="C88" s="4" t="s">
        <v>198</v>
      </c>
      <c r="D88" s="3" t="s">
        <v>38</v>
      </c>
      <c r="E88" s="9">
        <v>1000</v>
      </c>
      <c r="F88" s="12"/>
      <c r="G88" s="15">
        <f t="shared" si="2"/>
        <v>0</v>
      </c>
      <c r="H88" s="15">
        <f t="shared" si="3"/>
        <v>0</v>
      </c>
    </row>
    <row r="89" spans="2:8" ht="22.5">
      <c r="B89" s="2" t="s">
        <v>108</v>
      </c>
      <c r="C89" s="4" t="s">
        <v>33</v>
      </c>
      <c r="D89" s="3" t="s">
        <v>38</v>
      </c>
      <c r="E89" s="9">
        <v>100</v>
      </c>
      <c r="F89" s="12"/>
      <c r="G89" s="15">
        <f t="shared" si="2"/>
        <v>0</v>
      </c>
      <c r="H89" s="15">
        <f t="shared" si="3"/>
        <v>0</v>
      </c>
    </row>
    <row r="90" spans="2:8" ht="12.75">
      <c r="B90" s="2" t="s">
        <v>109</v>
      </c>
      <c r="C90" s="4" t="s">
        <v>27</v>
      </c>
      <c r="D90" s="3" t="s">
        <v>125</v>
      </c>
      <c r="E90" s="9">
        <v>10</v>
      </c>
      <c r="F90" s="12"/>
      <c r="G90" s="15">
        <f t="shared" si="2"/>
        <v>0</v>
      </c>
      <c r="H90" s="15">
        <f t="shared" si="3"/>
        <v>0</v>
      </c>
    </row>
    <row r="91" spans="2:8" ht="12.75">
      <c r="B91" s="2" t="s">
        <v>110</v>
      </c>
      <c r="C91" s="4" t="s">
        <v>249</v>
      </c>
      <c r="D91" s="3" t="s">
        <v>125</v>
      </c>
      <c r="E91" s="9">
        <v>10</v>
      </c>
      <c r="F91" s="12"/>
      <c r="G91" s="15">
        <f t="shared" si="2"/>
        <v>0</v>
      </c>
      <c r="H91" s="15">
        <f t="shared" si="3"/>
        <v>0</v>
      </c>
    </row>
    <row r="92" spans="2:8" ht="12.75">
      <c r="B92" s="2" t="s">
        <v>111</v>
      </c>
      <c r="C92" s="4" t="s">
        <v>153</v>
      </c>
      <c r="D92" s="3" t="s">
        <v>38</v>
      </c>
      <c r="E92" s="9">
        <v>10</v>
      </c>
      <c r="F92" s="12"/>
      <c r="G92" s="15">
        <f t="shared" si="2"/>
        <v>0</v>
      </c>
      <c r="H92" s="15">
        <f t="shared" si="3"/>
        <v>0</v>
      </c>
    </row>
    <row r="93" spans="2:8" ht="12.75">
      <c r="B93" s="2" t="s">
        <v>112</v>
      </c>
      <c r="C93" s="4" t="s">
        <v>54</v>
      </c>
      <c r="D93" s="3" t="s">
        <v>38</v>
      </c>
      <c r="E93" s="9">
        <v>10</v>
      </c>
      <c r="F93" s="12"/>
      <c r="G93" s="15">
        <f t="shared" si="2"/>
        <v>0</v>
      </c>
      <c r="H93" s="15">
        <f t="shared" si="3"/>
        <v>0</v>
      </c>
    </row>
    <row r="94" spans="2:8" ht="12.75">
      <c r="B94" s="2" t="s">
        <v>113</v>
      </c>
      <c r="C94" s="4" t="s">
        <v>131</v>
      </c>
      <c r="D94" s="3" t="s">
        <v>38</v>
      </c>
      <c r="E94" s="9">
        <v>50</v>
      </c>
      <c r="F94" s="12"/>
      <c r="G94" s="15">
        <f t="shared" si="2"/>
        <v>0</v>
      </c>
      <c r="H94" s="15">
        <f t="shared" si="3"/>
        <v>0</v>
      </c>
    </row>
    <row r="95" spans="2:8" ht="12.75">
      <c r="B95" s="2" t="s">
        <v>114</v>
      </c>
      <c r="C95" s="4" t="s">
        <v>200</v>
      </c>
      <c r="D95" s="3" t="s">
        <v>38</v>
      </c>
      <c r="E95" s="9">
        <v>1</v>
      </c>
      <c r="F95" s="12"/>
      <c r="G95" s="15">
        <f t="shared" si="2"/>
        <v>0</v>
      </c>
      <c r="H95" s="15">
        <f t="shared" si="3"/>
        <v>0</v>
      </c>
    </row>
    <row r="96" spans="2:8" ht="12.75">
      <c r="B96" s="2" t="s">
        <v>115</v>
      </c>
      <c r="C96" s="4" t="s">
        <v>43</v>
      </c>
      <c r="D96" s="3" t="s">
        <v>45</v>
      </c>
      <c r="E96" s="9">
        <v>1</v>
      </c>
      <c r="F96" s="12"/>
      <c r="G96" s="15">
        <f t="shared" si="2"/>
        <v>0</v>
      </c>
      <c r="H96" s="15">
        <f t="shared" si="3"/>
        <v>0</v>
      </c>
    </row>
    <row r="97" spans="2:8" ht="22.5">
      <c r="B97" s="2" t="s">
        <v>116</v>
      </c>
      <c r="C97" s="4" t="s">
        <v>175</v>
      </c>
      <c r="D97" s="3" t="s">
        <v>38</v>
      </c>
      <c r="E97" s="9">
        <v>10</v>
      </c>
      <c r="F97" s="12"/>
      <c r="G97" s="15">
        <f t="shared" si="2"/>
        <v>0</v>
      </c>
      <c r="H97" s="15">
        <f t="shared" si="3"/>
        <v>0</v>
      </c>
    </row>
    <row r="98" spans="2:8" ht="22.5">
      <c r="B98" s="2" t="s">
        <v>117</v>
      </c>
      <c r="C98" s="4" t="s">
        <v>230</v>
      </c>
      <c r="D98" s="3" t="s">
        <v>38</v>
      </c>
      <c r="E98" s="9">
        <v>10</v>
      </c>
      <c r="F98" s="12"/>
      <c r="G98" s="15">
        <f t="shared" si="2"/>
        <v>0</v>
      </c>
      <c r="H98" s="15">
        <f t="shared" si="3"/>
        <v>0</v>
      </c>
    </row>
    <row r="99" spans="2:8" ht="12.75">
      <c r="B99" s="2" t="s">
        <v>118</v>
      </c>
      <c r="C99" s="4" t="s">
        <v>178</v>
      </c>
      <c r="D99" s="3" t="s">
        <v>38</v>
      </c>
      <c r="E99" s="9">
        <v>10</v>
      </c>
      <c r="F99" s="12"/>
      <c r="G99" s="15">
        <f t="shared" si="2"/>
        <v>0</v>
      </c>
      <c r="H99" s="15">
        <f t="shared" si="3"/>
        <v>0</v>
      </c>
    </row>
    <row r="100" spans="2:8" ht="12.75">
      <c r="B100" s="2" t="s">
        <v>121</v>
      </c>
      <c r="C100" s="4" t="s">
        <v>44</v>
      </c>
      <c r="D100" s="3" t="s">
        <v>38</v>
      </c>
      <c r="E100" s="9">
        <v>10</v>
      </c>
      <c r="F100" s="12"/>
      <c r="G100" s="15">
        <f t="shared" si="2"/>
        <v>0</v>
      </c>
      <c r="H100" s="15">
        <f t="shared" si="3"/>
        <v>0</v>
      </c>
    </row>
    <row r="101" spans="2:8" ht="12.75">
      <c r="B101" s="2" t="s">
        <v>128</v>
      </c>
      <c r="C101" s="4" t="s">
        <v>41</v>
      </c>
      <c r="D101" s="3" t="s">
        <v>38</v>
      </c>
      <c r="E101" s="9">
        <v>1</v>
      </c>
      <c r="F101" s="12"/>
      <c r="G101" s="15">
        <f t="shared" si="2"/>
        <v>0</v>
      </c>
      <c r="H101" s="15">
        <f t="shared" si="3"/>
        <v>0</v>
      </c>
    </row>
    <row r="102" spans="2:8" ht="12.75">
      <c r="B102" s="2" t="s">
        <v>129</v>
      </c>
      <c r="C102" s="4" t="s">
        <v>16</v>
      </c>
      <c r="D102" s="3" t="s">
        <v>38</v>
      </c>
      <c r="E102" s="9">
        <v>20</v>
      </c>
      <c r="F102" s="12"/>
      <c r="G102" s="15">
        <f t="shared" si="2"/>
        <v>0</v>
      </c>
      <c r="H102" s="15">
        <f t="shared" si="3"/>
        <v>0</v>
      </c>
    </row>
    <row r="103" spans="2:8" ht="12.75">
      <c r="B103" s="2" t="s">
        <v>130</v>
      </c>
      <c r="C103" s="4" t="s">
        <v>13</v>
      </c>
      <c r="D103" s="3" t="s">
        <v>125</v>
      </c>
      <c r="E103" s="9">
        <v>1</v>
      </c>
      <c r="F103" s="12"/>
      <c r="G103" s="15">
        <f t="shared" si="2"/>
        <v>0</v>
      </c>
      <c r="H103" s="15">
        <f t="shared" si="3"/>
        <v>0</v>
      </c>
    </row>
    <row r="104" spans="2:8" ht="12.75">
      <c r="B104" s="2" t="s">
        <v>166</v>
      </c>
      <c r="C104" s="4" t="s">
        <v>25</v>
      </c>
      <c r="D104" s="3" t="s">
        <v>125</v>
      </c>
      <c r="E104" s="9">
        <v>1</v>
      </c>
      <c r="F104" s="12"/>
      <c r="G104" s="15">
        <f t="shared" si="2"/>
        <v>0</v>
      </c>
      <c r="H104" s="15">
        <f t="shared" si="3"/>
        <v>0</v>
      </c>
    </row>
    <row r="105" spans="2:8" ht="12.75">
      <c r="B105" s="2" t="s">
        <v>167</v>
      </c>
      <c r="C105" s="4" t="s">
        <v>160</v>
      </c>
      <c r="D105" s="3" t="s">
        <v>38</v>
      </c>
      <c r="E105" s="9">
        <v>10</v>
      </c>
      <c r="F105" s="12"/>
      <c r="G105" s="15">
        <f t="shared" si="2"/>
        <v>0</v>
      </c>
      <c r="H105" s="15">
        <f t="shared" si="3"/>
        <v>0</v>
      </c>
    </row>
    <row r="106" spans="2:8" ht="22.5">
      <c r="B106" s="2" t="s">
        <v>168</v>
      </c>
      <c r="C106" s="4" t="s">
        <v>158</v>
      </c>
      <c r="D106" s="3" t="s">
        <v>38</v>
      </c>
      <c r="E106" s="9">
        <v>10</v>
      </c>
      <c r="F106" s="12"/>
      <c r="G106" s="15">
        <f t="shared" si="2"/>
        <v>0</v>
      </c>
      <c r="H106" s="15">
        <f t="shared" si="3"/>
        <v>0</v>
      </c>
    </row>
    <row r="107" spans="2:8" ht="12.75">
      <c r="B107" s="2" t="s">
        <v>169</v>
      </c>
      <c r="C107" s="4" t="s">
        <v>159</v>
      </c>
      <c r="D107" s="3" t="s">
        <v>38</v>
      </c>
      <c r="E107" s="9">
        <v>10</v>
      </c>
      <c r="F107" s="12"/>
      <c r="G107" s="15">
        <f t="shared" si="2"/>
        <v>0</v>
      </c>
      <c r="H107" s="15">
        <f t="shared" si="3"/>
        <v>0</v>
      </c>
    </row>
    <row r="108" spans="2:8" ht="22.5">
      <c r="B108" s="2" t="s">
        <v>170</v>
      </c>
      <c r="C108" s="4" t="s">
        <v>157</v>
      </c>
      <c r="D108" s="3" t="s">
        <v>38</v>
      </c>
      <c r="E108" s="9">
        <v>20</v>
      </c>
      <c r="F108" s="12"/>
      <c r="G108" s="15">
        <f t="shared" si="2"/>
        <v>0</v>
      </c>
      <c r="H108" s="15">
        <f t="shared" si="3"/>
        <v>0</v>
      </c>
    </row>
    <row r="109" spans="2:8" ht="22.5">
      <c r="B109" s="2" t="s">
        <v>171</v>
      </c>
      <c r="C109" s="4" t="s">
        <v>154</v>
      </c>
      <c r="D109" s="3" t="s">
        <v>35</v>
      </c>
      <c r="E109" s="9">
        <v>10</v>
      </c>
      <c r="F109" s="12"/>
      <c r="G109" s="15">
        <f t="shared" si="2"/>
        <v>0</v>
      </c>
      <c r="H109" s="15">
        <f t="shared" si="3"/>
        <v>0</v>
      </c>
    </row>
    <row r="110" spans="2:8" ht="22.5">
      <c r="B110" s="2" t="s">
        <v>172</v>
      </c>
      <c r="C110" s="4" t="s">
        <v>156</v>
      </c>
      <c r="D110" s="3" t="s">
        <v>35</v>
      </c>
      <c r="E110" s="9">
        <v>5</v>
      </c>
      <c r="F110" s="12"/>
      <c r="G110" s="15">
        <f t="shared" si="2"/>
        <v>0</v>
      </c>
      <c r="H110" s="15">
        <f t="shared" si="3"/>
        <v>0</v>
      </c>
    </row>
    <row r="111" spans="2:8" ht="12.75">
      <c r="B111" s="2" t="s">
        <v>176</v>
      </c>
      <c r="C111" s="4" t="s">
        <v>155</v>
      </c>
      <c r="D111" s="3" t="s">
        <v>38</v>
      </c>
      <c r="E111" s="9">
        <v>40</v>
      </c>
      <c r="F111" s="12"/>
      <c r="G111" s="15">
        <f t="shared" si="2"/>
        <v>0</v>
      </c>
      <c r="H111" s="15">
        <f t="shared" si="3"/>
        <v>0</v>
      </c>
    </row>
    <row r="112" spans="2:8" ht="22.5">
      <c r="B112" s="2" t="s">
        <v>177</v>
      </c>
      <c r="C112" s="4" t="s">
        <v>137</v>
      </c>
      <c r="D112" s="3" t="s">
        <v>38</v>
      </c>
      <c r="E112" s="9">
        <v>2</v>
      </c>
      <c r="F112" s="12"/>
      <c r="G112" s="15">
        <f t="shared" si="2"/>
        <v>0</v>
      </c>
      <c r="H112" s="15">
        <f t="shared" si="3"/>
        <v>0</v>
      </c>
    </row>
    <row r="113" spans="2:8" ht="22.5">
      <c r="B113" s="2" t="s">
        <v>182</v>
      </c>
      <c r="C113" s="5" t="s">
        <v>136</v>
      </c>
      <c r="D113" s="3" t="s">
        <v>38</v>
      </c>
      <c r="E113" s="9">
        <v>2</v>
      </c>
      <c r="F113" s="12"/>
      <c r="G113" s="15">
        <f t="shared" si="2"/>
        <v>0</v>
      </c>
      <c r="H113" s="15">
        <f t="shared" si="3"/>
        <v>0</v>
      </c>
    </row>
    <row r="114" spans="2:8" ht="22.5">
      <c r="B114" s="2" t="s">
        <v>243</v>
      </c>
      <c r="C114" s="4" t="s">
        <v>138</v>
      </c>
      <c r="D114" s="3" t="s">
        <v>38</v>
      </c>
      <c r="E114" s="9">
        <v>2</v>
      </c>
      <c r="F114" s="12"/>
      <c r="G114" s="15">
        <f t="shared" si="2"/>
        <v>0</v>
      </c>
      <c r="H114" s="15">
        <f t="shared" si="3"/>
        <v>0</v>
      </c>
    </row>
    <row r="115" spans="2:8" ht="22.5">
      <c r="B115" s="2" t="s">
        <v>244</v>
      </c>
      <c r="C115" s="4" t="s">
        <v>140</v>
      </c>
      <c r="D115" s="3" t="s">
        <v>38</v>
      </c>
      <c r="E115" s="9">
        <v>2</v>
      </c>
      <c r="F115" s="12"/>
      <c r="G115" s="15">
        <f t="shared" si="2"/>
        <v>0</v>
      </c>
      <c r="H115" s="15">
        <f t="shared" si="3"/>
        <v>0</v>
      </c>
    </row>
    <row r="116" spans="2:8" ht="22.5">
      <c r="B116" s="2" t="s">
        <v>245</v>
      </c>
      <c r="C116" s="4" t="s">
        <v>139</v>
      </c>
      <c r="D116" s="3" t="s">
        <v>38</v>
      </c>
      <c r="E116" s="9">
        <v>2</v>
      </c>
      <c r="F116" s="12"/>
      <c r="G116" s="15">
        <f t="shared" si="2"/>
        <v>0</v>
      </c>
      <c r="H116" s="15">
        <f t="shared" si="3"/>
        <v>0</v>
      </c>
    </row>
    <row r="117" spans="2:8" ht="12.75">
      <c r="B117" s="2" t="s">
        <v>246</v>
      </c>
      <c r="C117" s="4" t="s">
        <v>164</v>
      </c>
      <c r="D117" s="3" t="s">
        <v>38</v>
      </c>
      <c r="E117" s="9">
        <v>5</v>
      </c>
      <c r="F117" s="12"/>
      <c r="G117" s="15">
        <f t="shared" si="2"/>
        <v>0</v>
      </c>
      <c r="H117" s="15">
        <f t="shared" si="3"/>
        <v>0</v>
      </c>
    </row>
    <row r="118" spans="2:8" ht="12.75">
      <c r="B118" s="2" t="s">
        <v>247</v>
      </c>
      <c r="C118" s="4" t="s">
        <v>231</v>
      </c>
      <c r="D118" s="3" t="s">
        <v>50</v>
      </c>
      <c r="E118" s="9">
        <v>1</v>
      </c>
      <c r="F118" s="12"/>
      <c r="G118" s="15">
        <f t="shared" si="2"/>
        <v>0</v>
      </c>
      <c r="H118" s="15">
        <f t="shared" si="3"/>
        <v>0</v>
      </c>
    </row>
    <row r="119" spans="2:8" ht="22.5">
      <c r="B119" s="2" t="s">
        <v>248</v>
      </c>
      <c r="C119" s="4" t="s">
        <v>145</v>
      </c>
      <c r="D119" s="3" t="s">
        <v>42</v>
      </c>
      <c r="E119" s="9">
        <v>10</v>
      </c>
      <c r="F119" s="12"/>
      <c r="G119" s="15">
        <f t="shared" si="2"/>
        <v>0</v>
      </c>
      <c r="H119" s="15">
        <f t="shared" si="3"/>
        <v>0</v>
      </c>
    </row>
    <row r="120" spans="2:8" ht="12.75">
      <c r="B120" s="7"/>
      <c r="C120" s="10"/>
      <c r="D120" s="7"/>
      <c r="E120" s="1"/>
      <c r="F120" s="14" t="s">
        <v>134</v>
      </c>
      <c r="G120" s="15">
        <f>SUM(G18:G119)</f>
        <v>0</v>
      </c>
      <c r="H120" s="15">
        <f>SUM(H18:H119)</f>
        <v>0</v>
      </c>
    </row>
    <row r="122" spans="2:3" ht="12.75">
      <c r="B122" t="s">
        <v>2</v>
      </c>
      <c r="C122" t="s">
        <v>218</v>
      </c>
    </row>
    <row r="123" spans="2:3" ht="12.75">
      <c r="B123" t="s">
        <v>6</v>
      </c>
      <c r="C123" t="s">
        <v>219</v>
      </c>
    </row>
    <row r="124" spans="3:6" ht="12.75">
      <c r="C124" t="s">
        <v>220</v>
      </c>
      <c r="F124" t="s">
        <v>221</v>
      </c>
    </row>
    <row r="125" spans="3:6" ht="12.75">
      <c r="C125" t="s">
        <v>222</v>
      </c>
      <c r="F125" t="s">
        <v>223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Marzena</cp:lastModifiedBy>
  <cp:lastPrinted>2016-03-14T06:48:42Z</cp:lastPrinted>
  <dcterms:created xsi:type="dcterms:W3CDTF">1997-02-26T13:46:56Z</dcterms:created>
  <dcterms:modified xsi:type="dcterms:W3CDTF">2019-02-11T08:39:44Z</dcterms:modified>
  <cp:category/>
  <cp:version/>
  <cp:contentType/>
  <cp:contentStatus/>
</cp:coreProperties>
</file>